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40" windowWidth="21780" windowHeight="11190" activeTab="0"/>
  </bookViews>
  <sheets>
    <sheet name="Employees 2012-13" sheetId="1" r:id="rId1"/>
  </sheets>
  <definedNames/>
  <calcPr fullCalcOnLoad="1"/>
</workbook>
</file>

<file path=xl/sharedStrings.xml><?xml version="1.0" encoding="utf-8"?>
<sst xmlns="http://schemas.openxmlformats.org/spreadsheetml/2006/main" count="106" uniqueCount="39">
  <si>
    <t>Non-Resident Alien</t>
  </si>
  <si>
    <t>American Indian</t>
  </si>
  <si>
    <t>Asian</t>
  </si>
  <si>
    <t>Hispanic</t>
  </si>
  <si>
    <t>Total</t>
  </si>
  <si>
    <t>Buffalo State College</t>
  </si>
  <si>
    <t>Men</t>
  </si>
  <si>
    <t>Women</t>
  </si>
  <si>
    <t>White</t>
  </si>
  <si>
    <t>Classification</t>
  </si>
  <si>
    <t>All Employees</t>
  </si>
  <si>
    <t>[Institutional Research Office]</t>
  </si>
  <si>
    <t>[Faculty and Staff Statistics]</t>
  </si>
  <si>
    <t>Total Full Time</t>
  </si>
  <si>
    <t>Total Part Time</t>
  </si>
  <si>
    <t>Native Hawian</t>
  </si>
  <si>
    <t>Pacific Islander</t>
  </si>
  <si>
    <t>2 or More Races</t>
  </si>
  <si>
    <t>2012-2013 (Payroll 17)</t>
  </si>
  <si>
    <t>Unknown</t>
  </si>
  <si>
    <t>Service Occupations</t>
  </si>
  <si>
    <t>Production, Transportation, Material Moving</t>
  </si>
  <si>
    <t>Natural Resources, Construction, Maintenance</t>
  </si>
  <si>
    <t>Sales &amp; Related Occupations</t>
  </si>
  <si>
    <t>Office &amp; Admin Support</t>
  </si>
  <si>
    <t>African American</t>
  </si>
  <si>
    <t>Business and Financial</t>
  </si>
  <si>
    <t>Computer Engineering &amp; Science</t>
  </si>
  <si>
    <t>Community Service, Legal, Arts</t>
  </si>
  <si>
    <t>Healthcare Practitioners &amp; Tech.</t>
  </si>
  <si>
    <t>Archivists, Curators, Museum Technicians</t>
  </si>
  <si>
    <t>Librarians</t>
  </si>
  <si>
    <t>Library Technicians</t>
  </si>
  <si>
    <t>Management Operations</t>
  </si>
  <si>
    <t>Other Teachers and Instructional Support</t>
  </si>
  <si>
    <t>Faculty</t>
  </si>
  <si>
    <t>Graduate Assistants</t>
  </si>
  <si>
    <t>Full-time Employees by Gender, Ethnicity, and Occupation</t>
  </si>
  <si>
    <t>Part-time Employees by Gender, Ethnicity, and Occupation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</si>
</sst>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1"/>
      <color indexed="12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53" applyFont="1" applyAlignment="1" applyProtection="1">
      <alignment horizontal="center"/>
      <protection/>
    </xf>
    <xf numFmtId="0" fontId="6" fillId="0" borderId="0" xfId="53" applyFont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..\index.htm" TargetMode="External" /><Relationship Id="rId2" Type="http://schemas.openxmlformats.org/officeDocument/2006/relationships/hyperlink" Target="..\..\facultystaff.ht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65"/>
  <sheetViews>
    <sheetView showGridLines="0" tabSelected="1" zoomScale="85" zoomScaleNormal="85" zoomScalePageLayoutView="0" workbookViewId="0" topLeftCell="A1">
      <selection activeCell="Q64" sqref="Q64"/>
    </sheetView>
  </sheetViews>
  <sheetFormatPr defaultColWidth="9.140625" defaultRowHeight="12.75"/>
  <cols>
    <col min="1" max="1" width="39.421875" style="0" bestFit="1" customWidth="1"/>
    <col min="3" max="3" width="9.28125" style="0" customWidth="1"/>
    <col min="5" max="5" width="8.00390625" style="0" customWidth="1"/>
    <col min="7" max="7" width="8.140625" style="0" customWidth="1"/>
    <col min="8" max="8" width="10.00390625" style="0" customWidth="1"/>
    <col min="9" max="9" width="8.00390625" style="0" customWidth="1"/>
    <col min="14" max="14" width="9.00390625" style="0" customWidth="1"/>
    <col min="15" max="15" width="8.421875" style="0" customWidth="1"/>
    <col min="16" max="16" width="6.8515625" style="0" customWidth="1"/>
    <col min="17" max="17" width="8.28125" style="0" customWidth="1"/>
    <col min="18" max="18" width="7.7109375" style="0" customWidth="1"/>
    <col min="19" max="19" width="7.421875" style="0" customWidth="1"/>
    <col min="20" max="21" width="8.140625" style="0" customWidth="1"/>
  </cols>
  <sheetData>
    <row r="2" spans="1:21" ht="15.75">
      <c r="A2" s="13" t="s">
        <v>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15.75">
      <c r="A3" s="13" t="s">
        <v>37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15.75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 ht="12.75">
      <c r="B5" s="7"/>
      <c r="C5" s="7"/>
      <c r="D5" s="7"/>
      <c r="E5" s="7"/>
      <c r="F5" s="7"/>
      <c r="G5" s="7"/>
      <c r="H5" s="7"/>
      <c r="I5" s="7"/>
      <c r="J5" s="7"/>
      <c r="K5" s="7"/>
      <c r="L5" s="9" t="s">
        <v>15</v>
      </c>
      <c r="M5" s="10"/>
      <c r="N5" s="6"/>
      <c r="O5" s="6"/>
      <c r="P5" s="6"/>
      <c r="Q5" s="6"/>
      <c r="R5" s="6"/>
      <c r="S5" s="6"/>
      <c r="T5" s="7"/>
      <c r="U5" s="7"/>
    </row>
    <row r="6" spans="2:21" s="1" customFormat="1" ht="12.75">
      <c r="B6" s="9" t="s">
        <v>0</v>
      </c>
      <c r="C6" s="9"/>
      <c r="D6" s="9" t="s">
        <v>3</v>
      </c>
      <c r="E6" s="9"/>
      <c r="F6" s="9" t="s">
        <v>1</v>
      </c>
      <c r="G6" s="9"/>
      <c r="H6" s="9" t="s">
        <v>2</v>
      </c>
      <c r="I6" s="9"/>
      <c r="J6" s="9" t="s">
        <v>25</v>
      </c>
      <c r="K6" s="9"/>
      <c r="L6" s="9" t="s">
        <v>16</v>
      </c>
      <c r="M6" s="9"/>
      <c r="N6" s="9" t="s">
        <v>8</v>
      </c>
      <c r="O6" s="9"/>
      <c r="P6" s="9" t="s">
        <v>17</v>
      </c>
      <c r="Q6" s="9"/>
      <c r="R6" s="9" t="s">
        <v>19</v>
      </c>
      <c r="S6" s="9"/>
      <c r="T6" s="9" t="s">
        <v>4</v>
      </c>
      <c r="U6" s="9"/>
    </row>
    <row r="7" spans="1:21" s="1" customFormat="1" ht="12.75">
      <c r="A7" s="3" t="s">
        <v>9</v>
      </c>
      <c r="B7" s="4" t="s">
        <v>6</v>
      </c>
      <c r="C7" s="4" t="s">
        <v>7</v>
      </c>
      <c r="D7" s="4" t="s">
        <v>6</v>
      </c>
      <c r="E7" s="4" t="s">
        <v>7</v>
      </c>
      <c r="F7" s="4" t="s">
        <v>6</v>
      </c>
      <c r="G7" s="4" t="s">
        <v>7</v>
      </c>
      <c r="H7" s="4" t="s">
        <v>6</v>
      </c>
      <c r="I7" s="4" t="s">
        <v>7</v>
      </c>
      <c r="J7" s="4" t="s">
        <v>6</v>
      </c>
      <c r="K7" s="4" t="s">
        <v>7</v>
      </c>
      <c r="L7" s="4" t="s">
        <v>6</v>
      </c>
      <c r="M7" s="4" t="s">
        <v>7</v>
      </c>
      <c r="N7" s="4" t="s">
        <v>6</v>
      </c>
      <c r="O7" s="4" t="s">
        <v>7</v>
      </c>
      <c r="P7" s="4" t="s">
        <v>6</v>
      </c>
      <c r="Q7" s="4" t="s">
        <v>7</v>
      </c>
      <c r="R7" s="4" t="s">
        <v>6</v>
      </c>
      <c r="S7" s="4" t="s">
        <v>7</v>
      </c>
      <c r="T7" s="4" t="s">
        <v>6</v>
      </c>
      <c r="U7" s="4" t="s">
        <v>7</v>
      </c>
    </row>
    <row r="9" spans="1:21" ht="12.75">
      <c r="A9" t="s">
        <v>35</v>
      </c>
      <c r="B9">
        <v>7</v>
      </c>
      <c r="C9">
        <v>6</v>
      </c>
      <c r="D9">
        <v>7</v>
      </c>
      <c r="E9">
        <v>11</v>
      </c>
      <c r="F9">
        <v>2</v>
      </c>
      <c r="G9">
        <v>1</v>
      </c>
      <c r="H9">
        <v>14</v>
      </c>
      <c r="I9">
        <v>16</v>
      </c>
      <c r="J9">
        <v>12</v>
      </c>
      <c r="K9">
        <v>8</v>
      </c>
      <c r="L9">
        <v>0</v>
      </c>
      <c r="M9">
        <v>0</v>
      </c>
      <c r="N9">
        <v>179</v>
      </c>
      <c r="O9">
        <v>148</v>
      </c>
      <c r="P9">
        <v>1</v>
      </c>
      <c r="Q9">
        <v>0</v>
      </c>
      <c r="R9">
        <v>0</v>
      </c>
      <c r="S9">
        <v>0</v>
      </c>
      <c r="T9">
        <f>SUM(B9,D9,F9,H9,J9,L9,N9,P9)</f>
        <v>222</v>
      </c>
      <c r="U9">
        <f>SUM(C9,E9,G9,I9,K9,M9,O9,Q9)</f>
        <v>190</v>
      </c>
    </row>
    <row r="10" spans="1:21" ht="12.75">
      <c r="A10" t="s">
        <v>20</v>
      </c>
      <c r="B10">
        <v>0</v>
      </c>
      <c r="C10">
        <v>0</v>
      </c>
      <c r="D10">
        <v>3</v>
      </c>
      <c r="E10">
        <v>4</v>
      </c>
      <c r="F10">
        <v>0</v>
      </c>
      <c r="G10">
        <v>1</v>
      </c>
      <c r="H10">
        <v>0</v>
      </c>
      <c r="I10">
        <v>0</v>
      </c>
      <c r="J10">
        <v>22</v>
      </c>
      <c r="K10">
        <v>18</v>
      </c>
      <c r="L10">
        <v>0</v>
      </c>
      <c r="M10">
        <v>0</v>
      </c>
      <c r="N10">
        <v>66</v>
      </c>
      <c r="O10">
        <v>26</v>
      </c>
      <c r="P10">
        <v>0</v>
      </c>
      <c r="Q10">
        <v>0</v>
      </c>
      <c r="R10">
        <v>0</v>
      </c>
      <c r="S10">
        <v>0</v>
      </c>
      <c r="T10">
        <f aca="true" t="shared" si="0" ref="T10:U23">SUM(B10,D10,F10,H10,J10,L10,N10,P10)</f>
        <v>91</v>
      </c>
      <c r="U10">
        <f t="shared" si="0"/>
        <v>49</v>
      </c>
    </row>
    <row r="11" spans="1:21" ht="12.75">
      <c r="A11" t="s">
        <v>23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</v>
      </c>
      <c r="U11">
        <f t="shared" si="0"/>
        <v>0</v>
      </c>
    </row>
    <row r="12" spans="1:21" ht="12.75">
      <c r="A12" t="s">
        <v>24</v>
      </c>
      <c r="B12">
        <v>0</v>
      </c>
      <c r="C12">
        <v>0</v>
      </c>
      <c r="D12">
        <v>0</v>
      </c>
      <c r="E12">
        <v>3</v>
      </c>
      <c r="F12">
        <v>0</v>
      </c>
      <c r="G12">
        <v>0</v>
      </c>
      <c r="H12">
        <v>0</v>
      </c>
      <c r="I12">
        <v>1</v>
      </c>
      <c r="J12">
        <v>1</v>
      </c>
      <c r="K12">
        <v>5</v>
      </c>
      <c r="L12">
        <v>0</v>
      </c>
      <c r="M12">
        <v>0</v>
      </c>
      <c r="N12">
        <v>8</v>
      </c>
      <c r="O12">
        <v>170</v>
      </c>
      <c r="P12">
        <v>0</v>
      </c>
      <c r="Q12">
        <v>0</v>
      </c>
      <c r="R12">
        <v>0</v>
      </c>
      <c r="S12">
        <v>0</v>
      </c>
      <c r="T12">
        <f t="shared" si="0"/>
        <v>9</v>
      </c>
      <c r="U12">
        <f t="shared" si="0"/>
        <v>179</v>
      </c>
    </row>
    <row r="13" spans="1:21" ht="12.75">
      <c r="A13" t="s">
        <v>22</v>
      </c>
      <c r="B13">
        <v>0</v>
      </c>
      <c r="C13">
        <v>0</v>
      </c>
      <c r="D13">
        <v>1</v>
      </c>
      <c r="E13">
        <v>0</v>
      </c>
      <c r="F13">
        <v>0</v>
      </c>
      <c r="G13">
        <v>0</v>
      </c>
      <c r="H13">
        <v>0</v>
      </c>
      <c r="I13">
        <v>0</v>
      </c>
      <c r="J13">
        <v>4</v>
      </c>
      <c r="K13">
        <v>1</v>
      </c>
      <c r="L13">
        <v>0</v>
      </c>
      <c r="M13">
        <v>0</v>
      </c>
      <c r="N13">
        <v>53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58</v>
      </c>
      <c r="U13">
        <f t="shared" si="0"/>
        <v>1</v>
      </c>
    </row>
    <row r="14" spans="1:21" ht="12.75">
      <c r="A14" t="s">
        <v>21</v>
      </c>
      <c r="B14">
        <v>0</v>
      </c>
      <c r="C14">
        <v>0</v>
      </c>
      <c r="D14">
        <v>1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6</v>
      </c>
      <c r="O14">
        <v>0</v>
      </c>
      <c r="P14">
        <v>0</v>
      </c>
      <c r="Q14">
        <v>0</v>
      </c>
      <c r="R14">
        <v>0</v>
      </c>
      <c r="S14">
        <v>0</v>
      </c>
      <c r="T14">
        <f t="shared" si="0"/>
        <v>7</v>
      </c>
      <c r="U14">
        <f t="shared" si="0"/>
        <v>0</v>
      </c>
    </row>
    <row r="15" spans="1:21" ht="12.75">
      <c r="A15" s="8" t="s">
        <v>33</v>
      </c>
      <c r="B15">
        <v>0</v>
      </c>
      <c r="C15">
        <v>0</v>
      </c>
      <c r="D15">
        <v>1</v>
      </c>
      <c r="E15">
        <v>0</v>
      </c>
      <c r="F15">
        <v>1</v>
      </c>
      <c r="G15">
        <v>0</v>
      </c>
      <c r="H15">
        <v>0</v>
      </c>
      <c r="I15">
        <v>1</v>
      </c>
      <c r="J15">
        <v>3</v>
      </c>
      <c r="K15">
        <v>9</v>
      </c>
      <c r="L15">
        <v>0</v>
      </c>
      <c r="M15">
        <v>0</v>
      </c>
      <c r="N15">
        <v>33</v>
      </c>
      <c r="O15">
        <v>32</v>
      </c>
      <c r="P15">
        <v>0</v>
      </c>
      <c r="Q15">
        <v>0</v>
      </c>
      <c r="R15">
        <v>0</v>
      </c>
      <c r="S15">
        <v>0</v>
      </c>
      <c r="T15">
        <f t="shared" si="0"/>
        <v>38</v>
      </c>
      <c r="U15">
        <f t="shared" si="0"/>
        <v>42</v>
      </c>
    </row>
    <row r="16" spans="1:21" ht="12.75">
      <c r="A16" t="s">
        <v>26</v>
      </c>
      <c r="B16">
        <v>0</v>
      </c>
      <c r="C16">
        <v>0</v>
      </c>
      <c r="D16">
        <v>1</v>
      </c>
      <c r="E16">
        <v>2</v>
      </c>
      <c r="F16">
        <v>0</v>
      </c>
      <c r="G16">
        <v>1</v>
      </c>
      <c r="H16">
        <v>2</v>
      </c>
      <c r="I16">
        <v>1</v>
      </c>
      <c r="J16">
        <v>7</v>
      </c>
      <c r="K16">
        <v>15</v>
      </c>
      <c r="L16">
        <v>0</v>
      </c>
      <c r="M16">
        <v>0</v>
      </c>
      <c r="N16">
        <v>44</v>
      </c>
      <c r="O16">
        <v>70</v>
      </c>
      <c r="P16">
        <v>0</v>
      </c>
      <c r="Q16">
        <v>1</v>
      </c>
      <c r="R16">
        <v>0</v>
      </c>
      <c r="S16">
        <v>0</v>
      </c>
      <c r="T16">
        <f t="shared" si="0"/>
        <v>54</v>
      </c>
      <c r="U16">
        <f t="shared" si="0"/>
        <v>90</v>
      </c>
    </row>
    <row r="17" spans="1:21" ht="12.75">
      <c r="A17" t="s">
        <v>27</v>
      </c>
      <c r="B17">
        <v>3</v>
      </c>
      <c r="C17">
        <v>1</v>
      </c>
      <c r="D17">
        <v>1</v>
      </c>
      <c r="E17">
        <v>0</v>
      </c>
      <c r="F17">
        <v>0</v>
      </c>
      <c r="G17">
        <v>0</v>
      </c>
      <c r="H17">
        <v>1</v>
      </c>
      <c r="I17">
        <v>2</v>
      </c>
      <c r="J17">
        <v>5</v>
      </c>
      <c r="K17">
        <v>0</v>
      </c>
      <c r="L17">
        <v>0</v>
      </c>
      <c r="M17">
        <v>0</v>
      </c>
      <c r="N17">
        <v>43</v>
      </c>
      <c r="O17">
        <v>14</v>
      </c>
      <c r="P17">
        <v>0</v>
      </c>
      <c r="Q17">
        <v>0</v>
      </c>
      <c r="R17">
        <v>0</v>
      </c>
      <c r="S17">
        <v>0</v>
      </c>
      <c r="T17">
        <f t="shared" si="0"/>
        <v>53</v>
      </c>
      <c r="U17">
        <f t="shared" si="0"/>
        <v>17</v>
      </c>
    </row>
    <row r="18" spans="1:21" ht="12.75">
      <c r="A18" t="s">
        <v>28</v>
      </c>
      <c r="B18">
        <v>0</v>
      </c>
      <c r="C18">
        <v>0</v>
      </c>
      <c r="D18">
        <v>1</v>
      </c>
      <c r="E18">
        <v>0</v>
      </c>
      <c r="F18">
        <v>0</v>
      </c>
      <c r="G18">
        <v>0</v>
      </c>
      <c r="H18">
        <v>0</v>
      </c>
      <c r="I18">
        <v>0</v>
      </c>
      <c r="J18">
        <v>4</v>
      </c>
      <c r="K18">
        <v>3</v>
      </c>
      <c r="L18">
        <v>0</v>
      </c>
      <c r="M18">
        <v>0</v>
      </c>
      <c r="N18">
        <v>14</v>
      </c>
      <c r="O18">
        <v>14</v>
      </c>
      <c r="P18">
        <v>1</v>
      </c>
      <c r="Q18">
        <v>0</v>
      </c>
      <c r="R18">
        <v>0</v>
      </c>
      <c r="S18">
        <v>0</v>
      </c>
      <c r="T18">
        <f t="shared" si="0"/>
        <v>20</v>
      </c>
      <c r="U18">
        <f t="shared" si="0"/>
        <v>17</v>
      </c>
    </row>
    <row r="19" spans="1:21" ht="12.75">
      <c r="A19" t="s">
        <v>29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1</v>
      </c>
      <c r="L19">
        <v>0</v>
      </c>
      <c r="M19">
        <v>12</v>
      </c>
      <c r="N19">
        <v>20</v>
      </c>
      <c r="O19">
        <v>0</v>
      </c>
      <c r="P19">
        <v>0</v>
      </c>
      <c r="Q19">
        <v>0</v>
      </c>
      <c r="R19">
        <v>0</v>
      </c>
      <c r="S19">
        <v>0</v>
      </c>
      <c r="T19">
        <f t="shared" si="0"/>
        <v>20</v>
      </c>
      <c r="U19">
        <f t="shared" si="0"/>
        <v>13</v>
      </c>
    </row>
    <row r="20" spans="1:21" ht="12.75">
      <c r="A20" t="s">
        <v>30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0"/>
        <v>0</v>
      </c>
      <c r="U20">
        <f t="shared" si="0"/>
        <v>0</v>
      </c>
    </row>
    <row r="21" spans="1:21" ht="12.75">
      <c r="A21" t="s">
        <v>31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1</v>
      </c>
      <c r="J21">
        <v>0</v>
      </c>
      <c r="K21">
        <v>0</v>
      </c>
      <c r="L21">
        <v>0</v>
      </c>
      <c r="M21">
        <v>0</v>
      </c>
      <c r="N21">
        <v>6</v>
      </c>
      <c r="O21">
        <v>8</v>
      </c>
      <c r="P21">
        <v>0</v>
      </c>
      <c r="Q21">
        <v>0</v>
      </c>
      <c r="R21">
        <v>0</v>
      </c>
      <c r="S21">
        <v>0</v>
      </c>
      <c r="T21">
        <f t="shared" si="0"/>
        <v>7</v>
      </c>
      <c r="U21">
        <f t="shared" si="0"/>
        <v>9</v>
      </c>
    </row>
    <row r="22" spans="1:21" ht="12.75">
      <c r="A22" t="s">
        <v>32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f t="shared" si="0"/>
        <v>0</v>
      </c>
      <c r="U22">
        <f t="shared" si="0"/>
        <v>0</v>
      </c>
    </row>
    <row r="23" spans="1:21" ht="12.75">
      <c r="A23" t="s">
        <v>34</v>
      </c>
      <c r="B23">
        <v>0</v>
      </c>
      <c r="C23">
        <v>0</v>
      </c>
      <c r="D23">
        <v>1</v>
      </c>
      <c r="E23">
        <v>2</v>
      </c>
      <c r="F23">
        <v>0</v>
      </c>
      <c r="G23">
        <v>1</v>
      </c>
      <c r="H23">
        <v>1</v>
      </c>
      <c r="I23">
        <v>0</v>
      </c>
      <c r="J23">
        <v>1</v>
      </c>
      <c r="K23">
        <v>4</v>
      </c>
      <c r="L23">
        <v>0</v>
      </c>
      <c r="M23">
        <v>0</v>
      </c>
      <c r="N23">
        <v>7</v>
      </c>
      <c r="O23">
        <v>17</v>
      </c>
      <c r="P23">
        <v>0</v>
      </c>
      <c r="Q23">
        <v>0</v>
      </c>
      <c r="R23">
        <v>0</v>
      </c>
      <c r="S23">
        <v>0</v>
      </c>
      <c r="T23">
        <f t="shared" si="0"/>
        <v>10</v>
      </c>
      <c r="U23">
        <f t="shared" si="0"/>
        <v>24</v>
      </c>
    </row>
    <row r="26" spans="1:21" ht="12.75">
      <c r="A26" s="1" t="s">
        <v>13</v>
      </c>
      <c r="B26" s="1">
        <f>SUM(B9:B23)</f>
        <v>10</v>
      </c>
      <c r="C26" s="1">
        <f aca="true" t="shared" si="1" ref="C26:S26">SUM(C9:C23)</f>
        <v>7</v>
      </c>
      <c r="D26" s="1">
        <f t="shared" si="1"/>
        <v>17</v>
      </c>
      <c r="E26" s="1">
        <f t="shared" si="1"/>
        <v>22</v>
      </c>
      <c r="F26" s="1">
        <f t="shared" si="1"/>
        <v>3</v>
      </c>
      <c r="G26" s="1">
        <f t="shared" si="1"/>
        <v>4</v>
      </c>
      <c r="H26" s="1">
        <f t="shared" si="1"/>
        <v>19</v>
      </c>
      <c r="I26" s="1">
        <f t="shared" si="1"/>
        <v>22</v>
      </c>
      <c r="J26" s="1">
        <f t="shared" si="1"/>
        <v>59</v>
      </c>
      <c r="K26" s="1">
        <f t="shared" si="1"/>
        <v>64</v>
      </c>
      <c r="L26" s="1">
        <f t="shared" si="1"/>
        <v>0</v>
      </c>
      <c r="M26" s="1">
        <f t="shared" si="1"/>
        <v>12</v>
      </c>
      <c r="N26" s="1">
        <f t="shared" si="1"/>
        <v>479</v>
      </c>
      <c r="O26" s="1">
        <f t="shared" si="1"/>
        <v>499</v>
      </c>
      <c r="P26" s="1">
        <f t="shared" si="1"/>
        <v>2</v>
      </c>
      <c r="Q26" s="1">
        <f t="shared" si="1"/>
        <v>1</v>
      </c>
      <c r="R26" s="1">
        <f t="shared" si="1"/>
        <v>0</v>
      </c>
      <c r="S26" s="1">
        <f t="shared" si="1"/>
        <v>0</v>
      </c>
      <c r="T26" s="1">
        <f>SUM(T9:T23)</f>
        <v>589</v>
      </c>
      <c r="U26" s="1">
        <f>SUM(U9:U23)</f>
        <v>631</v>
      </c>
    </row>
    <row r="30" spans="1:21" ht="15.75">
      <c r="A30" s="13" t="s">
        <v>5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5.75">
      <c r="A31" s="13" t="s">
        <v>38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5.75">
      <c r="A32" s="13" t="s">
        <v>18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spans="1:21" ht="15.7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9" t="s">
        <v>15</v>
      </c>
      <c r="M33" s="10"/>
      <c r="N33" s="6"/>
      <c r="O33" s="6"/>
      <c r="P33" s="6"/>
      <c r="Q33" s="6"/>
      <c r="R33" s="6"/>
      <c r="S33" s="6"/>
      <c r="T33" s="2"/>
      <c r="U33" s="2"/>
    </row>
    <row r="34" spans="2:21" s="1" customFormat="1" ht="12.75">
      <c r="B34" s="9" t="s">
        <v>0</v>
      </c>
      <c r="C34" s="9"/>
      <c r="D34" s="9" t="s">
        <v>3</v>
      </c>
      <c r="E34" s="9"/>
      <c r="F34" s="9" t="s">
        <v>1</v>
      </c>
      <c r="G34" s="9"/>
      <c r="H34" s="9" t="s">
        <v>2</v>
      </c>
      <c r="I34" s="9"/>
      <c r="J34" s="9" t="s">
        <v>25</v>
      </c>
      <c r="K34" s="9"/>
      <c r="L34" s="9" t="s">
        <v>16</v>
      </c>
      <c r="M34" s="9"/>
      <c r="N34" s="9" t="s">
        <v>8</v>
      </c>
      <c r="O34" s="9"/>
      <c r="P34" s="9" t="s">
        <v>17</v>
      </c>
      <c r="Q34" s="9"/>
      <c r="R34" s="9" t="s">
        <v>19</v>
      </c>
      <c r="S34" s="9"/>
      <c r="T34" s="9" t="s">
        <v>4</v>
      </c>
      <c r="U34" s="9"/>
    </row>
    <row r="35" spans="1:21" s="1" customFormat="1" ht="12.75">
      <c r="A35" s="3" t="s">
        <v>9</v>
      </c>
      <c r="B35" s="4" t="s">
        <v>6</v>
      </c>
      <c r="C35" s="4" t="s">
        <v>7</v>
      </c>
      <c r="D35" s="4" t="s">
        <v>6</v>
      </c>
      <c r="E35" s="4" t="s">
        <v>7</v>
      </c>
      <c r="F35" s="4" t="s">
        <v>6</v>
      </c>
      <c r="G35" s="4" t="s">
        <v>7</v>
      </c>
      <c r="H35" s="4" t="s">
        <v>6</v>
      </c>
      <c r="I35" s="4" t="s">
        <v>7</v>
      </c>
      <c r="J35" s="4" t="s">
        <v>6</v>
      </c>
      <c r="K35" s="4" t="s">
        <v>7</v>
      </c>
      <c r="L35" s="4" t="s">
        <v>6</v>
      </c>
      <c r="M35" s="4" t="s">
        <v>7</v>
      </c>
      <c r="N35" s="4" t="s">
        <v>6</v>
      </c>
      <c r="O35" s="4" t="s">
        <v>7</v>
      </c>
      <c r="P35" s="4" t="s">
        <v>6</v>
      </c>
      <c r="Q35" s="4" t="s">
        <v>7</v>
      </c>
      <c r="R35" s="4" t="s">
        <v>6</v>
      </c>
      <c r="S35" s="4" t="s">
        <v>7</v>
      </c>
      <c r="T35" s="4" t="s">
        <v>6</v>
      </c>
      <c r="U35" s="4" t="s">
        <v>7</v>
      </c>
    </row>
    <row r="37" spans="1:21" ht="12.75">
      <c r="A37" t="s">
        <v>35</v>
      </c>
      <c r="B37">
        <v>1</v>
      </c>
      <c r="C37">
        <v>2</v>
      </c>
      <c r="D37">
        <v>3</v>
      </c>
      <c r="E37">
        <v>5</v>
      </c>
      <c r="F37">
        <v>0</v>
      </c>
      <c r="G37">
        <v>2</v>
      </c>
      <c r="H37">
        <v>2</v>
      </c>
      <c r="I37">
        <v>2</v>
      </c>
      <c r="J37">
        <v>2</v>
      </c>
      <c r="K37">
        <v>5</v>
      </c>
      <c r="L37">
        <v>0</v>
      </c>
      <c r="M37">
        <v>1</v>
      </c>
      <c r="N37">
        <v>186</v>
      </c>
      <c r="O37">
        <v>217</v>
      </c>
      <c r="P37">
        <v>1</v>
      </c>
      <c r="Q37">
        <v>1</v>
      </c>
      <c r="R37">
        <v>0</v>
      </c>
      <c r="S37">
        <v>0</v>
      </c>
      <c r="T37">
        <f aca="true" t="shared" si="2" ref="T37:T42">SUM(B37,D37,F37,H37,J37,L37,N37,,P37)</f>
        <v>195</v>
      </c>
      <c r="U37">
        <f aca="true" t="shared" si="3" ref="U37:U42">SUM(C37,E37,G37,I37,K37,M37,O37,Q37)</f>
        <v>235</v>
      </c>
    </row>
    <row r="38" spans="1:21" ht="12.75">
      <c r="A38" t="s">
        <v>20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1</v>
      </c>
      <c r="K38">
        <v>0</v>
      </c>
      <c r="L38">
        <v>0</v>
      </c>
      <c r="M38">
        <v>0</v>
      </c>
      <c r="N38">
        <v>1</v>
      </c>
      <c r="O38">
        <v>4</v>
      </c>
      <c r="P38">
        <v>0</v>
      </c>
      <c r="Q38">
        <v>0</v>
      </c>
      <c r="R38">
        <v>0</v>
      </c>
      <c r="S38">
        <v>0</v>
      </c>
      <c r="T38">
        <f t="shared" si="2"/>
        <v>2</v>
      </c>
      <c r="U38">
        <f t="shared" si="3"/>
        <v>4</v>
      </c>
    </row>
    <row r="39" spans="1:21" ht="12.75">
      <c r="A39" t="s">
        <v>23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f t="shared" si="2"/>
        <v>0</v>
      </c>
      <c r="U39">
        <f t="shared" si="3"/>
        <v>0</v>
      </c>
    </row>
    <row r="40" spans="1:21" ht="12.75">
      <c r="A40" t="s">
        <v>24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N40">
        <v>1</v>
      </c>
      <c r="O40">
        <v>15</v>
      </c>
      <c r="P40">
        <v>0</v>
      </c>
      <c r="Q40">
        <v>0</v>
      </c>
      <c r="R40">
        <v>0</v>
      </c>
      <c r="S40">
        <v>0</v>
      </c>
      <c r="T40">
        <f t="shared" si="2"/>
        <v>1</v>
      </c>
      <c r="U40">
        <f t="shared" si="3"/>
        <v>16</v>
      </c>
    </row>
    <row r="41" spans="1:21" ht="12.75">
      <c r="A41" t="s">
        <v>22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2</v>
      </c>
      <c r="O41">
        <v>0</v>
      </c>
      <c r="P41">
        <v>0</v>
      </c>
      <c r="Q41">
        <v>0</v>
      </c>
      <c r="R41">
        <v>0</v>
      </c>
      <c r="S41">
        <v>0</v>
      </c>
      <c r="T41">
        <f t="shared" si="2"/>
        <v>2</v>
      </c>
      <c r="U41">
        <f t="shared" si="3"/>
        <v>0</v>
      </c>
    </row>
    <row r="42" spans="1:21" ht="12.75">
      <c r="A42" t="s">
        <v>21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f t="shared" si="2"/>
        <v>0</v>
      </c>
      <c r="U42">
        <f t="shared" si="3"/>
        <v>0</v>
      </c>
    </row>
    <row r="43" spans="1:21" ht="12.75">
      <c r="A43" s="8" t="s">
        <v>33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2</v>
      </c>
      <c r="O43">
        <v>0</v>
      </c>
      <c r="P43">
        <v>0</v>
      </c>
      <c r="Q43">
        <v>0</v>
      </c>
      <c r="R43">
        <v>0</v>
      </c>
      <c r="S43">
        <v>0</v>
      </c>
      <c r="T43">
        <f aca="true" t="shared" si="4" ref="T43:T50">SUM(B43,D43,F43,H43,J43,L43,N43,,P43)</f>
        <v>2</v>
      </c>
      <c r="U43">
        <f aca="true" t="shared" si="5" ref="U43:U50">SUM(C43,E43,G43,I43,K43,M43,O43,Q43)</f>
        <v>0</v>
      </c>
    </row>
    <row r="44" spans="1:21" ht="12.75">
      <c r="A44" t="s">
        <v>26</v>
      </c>
      <c r="B44">
        <v>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3</v>
      </c>
      <c r="L44">
        <v>0</v>
      </c>
      <c r="M44">
        <v>0</v>
      </c>
      <c r="N44">
        <v>3</v>
      </c>
      <c r="O44">
        <v>9</v>
      </c>
      <c r="P44">
        <v>0</v>
      </c>
      <c r="Q44">
        <v>0</v>
      </c>
      <c r="R44">
        <v>0</v>
      </c>
      <c r="S44">
        <v>0</v>
      </c>
      <c r="T44">
        <f t="shared" si="4"/>
        <v>5</v>
      </c>
      <c r="U44">
        <f t="shared" si="5"/>
        <v>12</v>
      </c>
    </row>
    <row r="45" spans="1:21" ht="12.75">
      <c r="A45" t="s">
        <v>27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2</v>
      </c>
      <c r="O45">
        <v>0</v>
      </c>
      <c r="P45">
        <v>0</v>
      </c>
      <c r="Q45">
        <v>0</v>
      </c>
      <c r="R45">
        <v>0</v>
      </c>
      <c r="S45">
        <v>0</v>
      </c>
      <c r="T45">
        <f t="shared" si="4"/>
        <v>2</v>
      </c>
      <c r="U45">
        <f t="shared" si="5"/>
        <v>0</v>
      </c>
    </row>
    <row r="46" spans="1:21" ht="12.75">
      <c r="A46" t="s">
        <v>28</v>
      </c>
      <c r="B46">
        <v>0</v>
      </c>
      <c r="C46">
        <v>0</v>
      </c>
      <c r="D46">
        <v>0</v>
      </c>
      <c r="E46">
        <v>1</v>
      </c>
      <c r="F46">
        <v>0</v>
      </c>
      <c r="G46">
        <v>0</v>
      </c>
      <c r="H46">
        <v>0</v>
      </c>
      <c r="I46">
        <v>1</v>
      </c>
      <c r="J46">
        <v>5</v>
      </c>
      <c r="K46">
        <v>1</v>
      </c>
      <c r="L46">
        <v>0</v>
      </c>
      <c r="M46">
        <v>0</v>
      </c>
      <c r="N46">
        <v>29</v>
      </c>
      <c r="O46">
        <v>24</v>
      </c>
      <c r="P46">
        <v>0</v>
      </c>
      <c r="Q46">
        <v>0</v>
      </c>
      <c r="R46">
        <v>0</v>
      </c>
      <c r="S46">
        <v>0</v>
      </c>
      <c r="T46">
        <f t="shared" si="4"/>
        <v>34</v>
      </c>
      <c r="U46">
        <f t="shared" si="5"/>
        <v>27</v>
      </c>
    </row>
    <row r="47" spans="1:21" ht="12.75">
      <c r="A47" t="s">
        <v>29</v>
      </c>
      <c r="B47">
        <v>0</v>
      </c>
      <c r="C47">
        <v>0</v>
      </c>
      <c r="D47">
        <v>0</v>
      </c>
      <c r="E47">
        <v>1</v>
      </c>
      <c r="F47">
        <v>0</v>
      </c>
      <c r="G47">
        <v>0</v>
      </c>
      <c r="H47">
        <v>0</v>
      </c>
      <c r="I47">
        <v>1</v>
      </c>
      <c r="J47">
        <v>0</v>
      </c>
      <c r="K47">
        <v>1</v>
      </c>
      <c r="L47">
        <v>0</v>
      </c>
      <c r="M47">
        <v>0</v>
      </c>
      <c r="N47">
        <v>7</v>
      </c>
      <c r="O47">
        <v>14</v>
      </c>
      <c r="P47">
        <v>0</v>
      </c>
      <c r="Q47">
        <v>0</v>
      </c>
      <c r="R47">
        <v>0</v>
      </c>
      <c r="S47">
        <v>0</v>
      </c>
      <c r="T47">
        <f t="shared" si="4"/>
        <v>7</v>
      </c>
      <c r="U47">
        <f t="shared" si="5"/>
        <v>17</v>
      </c>
    </row>
    <row r="48" spans="1:21" ht="12.75">
      <c r="A48" t="s">
        <v>30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f t="shared" si="4"/>
        <v>0</v>
      </c>
      <c r="U48">
        <f t="shared" si="5"/>
        <v>0</v>
      </c>
    </row>
    <row r="49" spans="1:21" ht="12.75">
      <c r="A49" t="s">
        <v>31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f t="shared" si="4"/>
        <v>0</v>
      </c>
      <c r="U49">
        <f t="shared" si="5"/>
        <v>0</v>
      </c>
    </row>
    <row r="50" spans="1:21" ht="12.75">
      <c r="A50" t="s">
        <v>32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f t="shared" si="4"/>
        <v>0</v>
      </c>
      <c r="U50">
        <f t="shared" si="5"/>
        <v>0</v>
      </c>
    </row>
    <row r="51" spans="1:21" ht="12.75">
      <c r="A51" t="s">
        <v>34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</v>
      </c>
      <c r="K51">
        <v>3</v>
      </c>
      <c r="L51">
        <v>0</v>
      </c>
      <c r="M51">
        <v>0</v>
      </c>
      <c r="N51">
        <v>6</v>
      </c>
      <c r="O51">
        <v>4</v>
      </c>
      <c r="P51">
        <v>0</v>
      </c>
      <c r="Q51">
        <v>0</v>
      </c>
      <c r="R51">
        <v>0</v>
      </c>
      <c r="S51">
        <v>0</v>
      </c>
      <c r="T51">
        <f>SUM(B51,D51,F51,H51,J51,L51,N51,,P51)</f>
        <v>7</v>
      </c>
      <c r="U51">
        <f>SUM(C51,E51,G51,I51,K51,M51,O51,Q51)</f>
        <v>7</v>
      </c>
    </row>
    <row r="52" spans="1:21" ht="12.75">
      <c r="A52" t="s">
        <v>36</v>
      </c>
      <c r="B52">
        <v>0</v>
      </c>
      <c r="C52">
        <v>4</v>
      </c>
      <c r="D52">
        <v>0</v>
      </c>
      <c r="E52">
        <v>1</v>
      </c>
      <c r="F52">
        <v>1</v>
      </c>
      <c r="G52">
        <v>0</v>
      </c>
      <c r="H52">
        <v>0</v>
      </c>
      <c r="I52">
        <v>0</v>
      </c>
      <c r="J52">
        <v>3</v>
      </c>
      <c r="K52">
        <v>8</v>
      </c>
      <c r="L52">
        <v>0</v>
      </c>
      <c r="M52">
        <v>0</v>
      </c>
      <c r="N52">
        <v>3</v>
      </c>
      <c r="O52">
        <v>18</v>
      </c>
      <c r="P52">
        <v>0</v>
      </c>
      <c r="Q52">
        <v>2</v>
      </c>
      <c r="R52">
        <v>0</v>
      </c>
      <c r="S52">
        <v>0</v>
      </c>
      <c r="T52">
        <f>SUM(B52,D52,F52,H52,J52,L52,N52,,P52)</f>
        <v>7</v>
      </c>
      <c r="U52">
        <f>SUM(C52,E52,G52,I52,K52,M52,O52,Q52)</f>
        <v>33</v>
      </c>
    </row>
    <row r="54" spans="1:21" ht="12.75">
      <c r="A54" s="1" t="s">
        <v>14</v>
      </c>
      <c r="B54" s="1">
        <f>SUM(B37:B52)</f>
        <v>2</v>
      </c>
      <c r="C54" s="1">
        <f aca="true" t="shared" si="6" ref="C54:S54">SUM(C37:C52)</f>
        <v>6</v>
      </c>
      <c r="D54" s="1">
        <f t="shared" si="6"/>
        <v>3</v>
      </c>
      <c r="E54" s="1">
        <f t="shared" si="6"/>
        <v>8</v>
      </c>
      <c r="F54" s="1">
        <f t="shared" si="6"/>
        <v>1</v>
      </c>
      <c r="G54" s="1">
        <f t="shared" si="6"/>
        <v>2</v>
      </c>
      <c r="H54" s="1">
        <f t="shared" si="6"/>
        <v>2</v>
      </c>
      <c r="I54" s="1">
        <f t="shared" si="6"/>
        <v>4</v>
      </c>
      <c r="J54" s="1">
        <f t="shared" si="6"/>
        <v>13</v>
      </c>
      <c r="K54" s="1">
        <f t="shared" si="6"/>
        <v>22</v>
      </c>
      <c r="L54" s="1">
        <f t="shared" si="6"/>
        <v>0</v>
      </c>
      <c r="M54" s="1">
        <f t="shared" si="6"/>
        <v>1</v>
      </c>
      <c r="N54" s="1">
        <f t="shared" si="6"/>
        <v>242</v>
      </c>
      <c r="O54" s="1">
        <f t="shared" si="6"/>
        <v>305</v>
      </c>
      <c r="P54" s="1">
        <f t="shared" si="6"/>
        <v>1</v>
      </c>
      <c r="Q54" s="1">
        <f t="shared" si="6"/>
        <v>3</v>
      </c>
      <c r="R54" s="1">
        <f t="shared" si="6"/>
        <v>0</v>
      </c>
      <c r="S54" s="1">
        <f t="shared" si="6"/>
        <v>0</v>
      </c>
      <c r="T54" s="1">
        <f>SUM(T37:T52)</f>
        <v>264</v>
      </c>
      <c r="U54" s="1">
        <f>SUM(U37:U52)</f>
        <v>351</v>
      </c>
    </row>
    <row r="55" spans="20:21" ht="12.75">
      <c r="T55" s="1"/>
      <c r="U55" s="1"/>
    </row>
    <row r="56" spans="1:21" ht="12.75">
      <c r="A56" s="1" t="s">
        <v>10</v>
      </c>
      <c r="B56" s="1">
        <f aca="true" t="shared" si="7" ref="B56:S56">SUM(B54,B26)</f>
        <v>12</v>
      </c>
      <c r="C56" s="1">
        <f t="shared" si="7"/>
        <v>13</v>
      </c>
      <c r="D56" s="1">
        <f t="shared" si="7"/>
        <v>20</v>
      </c>
      <c r="E56" s="1">
        <f t="shared" si="7"/>
        <v>30</v>
      </c>
      <c r="F56" s="1">
        <f t="shared" si="7"/>
        <v>4</v>
      </c>
      <c r="G56" s="1">
        <f t="shared" si="7"/>
        <v>6</v>
      </c>
      <c r="H56" s="1">
        <f t="shared" si="7"/>
        <v>21</v>
      </c>
      <c r="I56" s="1">
        <f t="shared" si="7"/>
        <v>26</v>
      </c>
      <c r="J56" s="1">
        <f t="shared" si="7"/>
        <v>72</v>
      </c>
      <c r="K56" s="1">
        <f t="shared" si="7"/>
        <v>86</v>
      </c>
      <c r="L56" s="1">
        <f t="shared" si="7"/>
        <v>0</v>
      </c>
      <c r="M56" s="1">
        <f t="shared" si="7"/>
        <v>13</v>
      </c>
      <c r="N56" s="1">
        <f t="shared" si="7"/>
        <v>721</v>
      </c>
      <c r="O56" s="1">
        <f t="shared" si="7"/>
        <v>804</v>
      </c>
      <c r="P56" s="1">
        <f t="shared" si="7"/>
        <v>3</v>
      </c>
      <c r="Q56" s="1">
        <f>SUM(Q54,Q26)</f>
        <v>4</v>
      </c>
      <c r="R56" s="1">
        <f t="shared" si="7"/>
        <v>0</v>
      </c>
      <c r="S56" s="1">
        <f t="shared" si="7"/>
        <v>0</v>
      </c>
      <c r="T56" s="1">
        <f>SUM(T54,T26)</f>
        <v>853</v>
      </c>
      <c r="U56" s="1">
        <f>SUM(U54,U26)</f>
        <v>982</v>
      </c>
    </row>
    <row r="60" spans="1:21" ht="14.25">
      <c r="A60" s="11" t="s">
        <v>11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ht="14.25">
      <c r="A61" s="12" t="s">
        <v>12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4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4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4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4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</sheetData>
  <sheetProtection password="88E3" sheet="1"/>
  <mergeCells count="30">
    <mergeCell ref="A2:U2"/>
    <mergeCell ref="A3:U3"/>
    <mergeCell ref="A30:U30"/>
    <mergeCell ref="A31:U31"/>
    <mergeCell ref="J6:K6"/>
    <mergeCell ref="L6:M6"/>
    <mergeCell ref="T6:U6"/>
    <mergeCell ref="N6:O6"/>
    <mergeCell ref="P6:Q6"/>
    <mergeCell ref="B6:C6"/>
    <mergeCell ref="A4:U4"/>
    <mergeCell ref="J34:K34"/>
    <mergeCell ref="L34:M34"/>
    <mergeCell ref="T34:U34"/>
    <mergeCell ref="F34:G34"/>
    <mergeCell ref="H34:I34"/>
    <mergeCell ref="R6:S6"/>
    <mergeCell ref="P34:Q34"/>
    <mergeCell ref="N34:O34"/>
    <mergeCell ref="D6:E6"/>
    <mergeCell ref="L5:M5"/>
    <mergeCell ref="L33:M33"/>
    <mergeCell ref="R34:S34"/>
    <mergeCell ref="A60:U60"/>
    <mergeCell ref="A61:U61"/>
    <mergeCell ref="A32:U32"/>
    <mergeCell ref="F6:G6"/>
    <mergeCell ref="H6:I6"/>
    <mergeCell ref="D34:E34"/>
    <mergeCell ref="B34:C34"/>
  </mergeCells>
  <hyperlinks>
    <hyperlink ref="A60:U60" r:id="rId1" display="[Institutional Research Office]"/>
    <hyperlink ref="A61:U61" r:id="rId2" display="[Faculty and Staff Statistics]"/>
  </hyperlinks>
  <printOptions/>
  <pageMargins left="0.75" right="0.75" top="1" bottom="1" header="0.5" footer="0.5"/>
  <pageSetup fitToHeight="1" fitToWidth="1" horizontalDpi="600" verticalDpi="600" orientation="landscape" scale="64" r:id="rId3"/>
  <ignoredErrors>
    <ignoredError sqref="V55 B55:M55 T57:V57 V56 V54 B57:M57 B56:K5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Buffalo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gachetym</dc:creator>
  <cp:keywords/>
  <dc:description/>
  <cp:lastModifiedBy>Bonn, Michelle</cp:lastModifiedBy>
  <cp:lastPrinted>2011-01-11T21:04:47Z</cp:lastPrinted>
  <dcterms:created xsi:type="dcterms:W3CDTF">2003-10-29T16:43:14Z</dcterms:created>
  <dcterms:modified xsi:type="dcterms:W3CDTF">2013-10-30T15:08:34Z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-1051684245</vt:i4>
  </property>
  <property fmtid="{D5CDD505-2E9C-101B-9397-08002B2CF9AE}" pid="3" name="_EmailSubject">
    <vt:lpwstr>Employee Data</vt:lpwstr>
  </property>
  <property fmtid="{D5CDD505-2E9C-101B-9397-08002B2CF9AE}" pid="4" name="_AuthorEmail">
    <vt:lpwstr>gachetym@buffalostate.edu</vt:lpwstr>
  </property>
  <property fmtid="{D5CDD505-2E9C-101B-9397-08002B2CF9AE}" pid="5" name="_AuthorEmailDisplayName">
    <vt:lpwstr>Gachette, Yves</vt:lpwstr>
  </property>
  <property fmtid="{D5CDD505-2E9C-101B-9397-08002B2CF9AE}" pid="6" name="_ReviewingToolsShownOnce">
    <vt:lpwstr/>
  </property>
</Properties>
</file>